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2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owmy\OneDrive\Web\ExcelFort\Blog\11-06-2020 - Allocate Amount into Months\"/>
    </mc:Choice>
  </mc:AlternateContent>
  <xr:revisionPtr revIDLastSave="0" documentId="13_ncr:1_{DF65142A-266C-4D09-850C-E84910CF3EF1}" xr6:coauthVersionLast="47" xr6:coauthVersionMax="47" xr10:uidLastSave="{00000000-0000-0000-0000-000000000000}"/>
  <bookViews>
    <workbookView xWindow="-108" yWindow="-108" windowWidth="23256" windowHeight="12720" activeTab="3" xr2:uid="{C48190C9-ADE8-44A4-9EF7-1FF4CDCADB81}"/>
  </bookViews>
  <sheets>
    <sheet name="Contract" sheetId="1" r:id="rId1"/>
    <sheet name="Query1" sheetId="6" r:id="rId2"/>
    <sheet name="Data" sheetId="4" r:id="rId3"/>
    <sheet name="Report" sheetId="5" r:id="rId4"/>
  </sheets>
  <definedNames>
    <definedName name="ExternalData_1" localSheetId="2" hidden="1">Data!$A$1:$C$77</definedName>
    <definedName name="ExternalData_2" localSheetId="1" hidden="1">Query1!$A$1:$A$2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D15" i="1"/>
  <c r="D14" i="1"/>
  <c r="D13" i="1"/>
  <c r="D12" i="1"/>
  <c r="D11" i="1"/>
  <c r="D1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5FB6417-B49B-4A6F-AF84-601E34167E9C}" keepAlive="1" name="Query - Contracts" description="Connection to the 'Contracts' query in the workbook." type="5" refreshedVersion="7" background="1" saveData="1">
    <dbPr connection="Provider=Microsoft.Mashup.OleDb.1;Data Source=$Workbook$;Location=Contracts;Extended Properties=&quot;&quot;" command="SELECT * FROM [Contracts]"/>
  </connection>
  <connection id="2" xr16:uid="{A957802F-3C1E-4768-BCD6-527832A201DB}" keepAlive="1" name="Query - fnPeriod" description="Connection to the 'fnPeriod' query in the workbook." type="5" refreshedVersion="0" background="1">
    <dbPr connection="Provider=Microsoft.Mashup.OleDb.1;Data Source=$Workbook$;Location=fnPeriod;Extended Properties=&quot;&quot;" command="SELECT * FROM [fnPeriod]"/>
  </connection>
  <connection id="3" xr16:uid="{C4E79820-F6CE-4BBC-9B7E-59C8E04E098C}" keepAlive="1" name="Query - pEnd" description="Connection to the 'pEnd' query in the workbook." type="5" refreshedVersion="0" background="1">
    <dbPr connection="Provider=Microsoft.Mashup.OleDb.1;Data Source=$Workbook$;Location=pEnd;Extended Properties=&quot;&quot;" command="SELECT * FROM [pEnd]"/>
  </connection>
  <connection id="4" xr16:uid="{AD9FCEC3-1051-40D3-9A47-1F22EA823E72}" keepAlive="1" name="Query - Period" description="Connection to the 'Period' query in the workbook." type="5" refreshedVersion="6" background="1">
    <dbPr connection="Provider=Microsoft.Mashup.OleDb.1;Data Source=$Workbook$;Location=Period;Extended Properties=&quot;&quot;" command="SELECT * FROM [Period]"/>
  </connection>
  <connection id="5" xr16:uid="{F0B4D21B-03DB-442C-8B76-7CB402FBFE7D}" keepAlive="1" name="Query - pStart" description="Connection to the 'pStart' query in the workbook." type="5" refreshedVersion="0" background="1">
    <dbPr connection="Provider=Microsoft.Mashup.OleDb.1;Data Source=$Workbook$;Location=pStart;Extended Properties=&quot;&quot;" command="SELECT * FROM [pStart]"/>
  </connection>
</connections>
</file>

<file path=xl/sharedStrings.xml><?xml version="1.0" encoding="utf-8"?>
<sst xmlns="http://schemas.openxmlformats.org/spreadsheetml/2006/main" count="121" uniqueCount="36">
  <si>
    <t>Start</t>
  </si>
  <si>
    <t>End</t>
  </si>
  <si>
    <t>Days</t>
  </si>
  <si>
    <t>Amount</t>
  </si>
  <si>
    <t>Con-01</t>
  </si>
  <si>
    <t>Con-02</t>
  </si>
  <si>
    <t>Con-03</t>
  </si>
  <si>
    <t>Con-04</t>
  </si>
  <si>
    <t>Con-05</t>
  </si>
  <si>
    <t>Con-06</t>
  </si>
  <si>
    <t>Rent Contracts</t>
  </si>
  <si>
    <t>fDate</t>
  </si>
  <si>
    <t>Monthly Amount</t>
  </si>
  <si>
    <t>Column Labels</t>
  </si>
  <si>
    <t>Grand Total</t>
  </si>
  <si>
    <t>2020</t>
  </si>
  <si>
    <t>2020 Total</t>
  </si>
  <si>
    <t>2021</t>
  </si>
  <si>
    <t>2022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</si>
  <si>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</si>
  <si>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</si>
  <si>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</si>
  <si>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</si>
  <si>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</si>
  <si>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</si>
  <si>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</si>
  <si>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</si>
  <si>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</si>
  <si>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</si>
  <si>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</si>
  <si>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</si>
  <si>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Row Labels</t>
  </si>
  <si>
    <t>Sum of Monthly Amount</t>
  </si>
  <si>
    <t>Con-07</t>
  </si>
  <si>
    <t>Query1</t>
  </si>
  <si>
    <t>[Record]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</si>
</sst>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"/>
    </dxf>
    <dxf>
      <numFmt numFmtId="0" formatCode="General"/>
    </dxf>
    <dxf>
      <numFmt numFmtId="19" formatCode="dd/mm/yy"/>
    </dxf>
    <dxf>
      <numFmt numFmtId="19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for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974911</xdr:colOff>
      <xdr:row>1</xdr:row>
      <xdr:rowOff>33619</xdr:rowOff>
    </xdr:from>
    <xdr:to>
      <xdr:col>3</xdr:col>
      <xdr:colOff>246528</xdr:colOff>
      <xdr:row>4</xdr:row>
      <xdr:rowOff>118463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78526F-7533-4F44-AFCE-B0AA81668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911" y="224119"/>
          <a:ext cx="2297205" cy="65634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hammed Fowmy" refreshedDate="44395.844965277778" createdVersion="6" refreshedVersion="7" minRefreshableVersion="3" recordCount="76" xr:uid="{FCF5D257-9C25-45BB-92DB-3118621AC1B3}">
  <cacheSource type="worksheet">
    <worksheetSource name="Contracts_2"/>
  </cacheSource>
  <cacheFields count="5">
    <cacheField name="Rent Contracts" numFmtId="0">
      <sharedItems count="7">
        <s v="Con-01"/>
        <s v="Con-02"/>
        <s v="Con-03"/>
        <s v="Con-04"/>
        <s v="Con-05"/>
        <s v="Con-06"/>
        <s v="Con-07"/>
      </sharedItems>
    </cacheField>
    <cacheField name="fDate" numFmtId="14">
      <sharedItems containsSemiMixedTypes="0" containsNonDate="0" containsDate="1" containsString="0" minDate="2020-01-10T00:00:00" maxDate="2022-08-27T00:00:00" count="40">
        <d v="2020-01-10T00:00:00"/>
        <d v="2020-05-05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09T00:00:00"/>
        <d v="2021-08-04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26T00:00:00"/>
        <d v="2021-05-31T00:00:00"/>
        <d v="2021-06-30T00:00:00"/>
        <d v="2021-07-31T00:00:00"/>
        <d v="2021-08-31T00:00:00"/>
        <d v="2021-10-13T00:00:00"/>
        <d v="2020-02-29T00:00:00"/>
        <d v="2020-03-31T00:00:00"/>
        <d v="2020-04-30T00:00:00"/>
        <d v="2020-05-31T00:00:00"/>
        <d v="2020-10-20T00:00:00"/>
        <d v="2020-05-01T00:00:00"/>
        <d v="2020-05-25T00:00:00"/>
        <d v="2021-05-24T00:00:00"/>
      </sharedItems>
      <fieldGroup par="4" base="1">
        <rangePr groupBy="months" startDate="2020-01-10T00:00:00" endDate="2022-08-27T00:00:00"/>
        <groupItems count="14">
          <s v="&lt;10-01-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7-08-22"/>
        </groupItems>
      </fieldGroup>
    </cacheField>
    <cacheField name="Monthly Amount" numFmtId="43">
      <sharedItems containsSemiMixedTypes="0" containsString="0" containsNumber="1" minValue="104.52961672473867" maxValue="110000"/>
    </cacheField>
    <cacheField name="Quarters" numFmtId="0" databaseField="0">
      <fieldGroup base="1">
        <rangePr groupBy="quarters" startDate="2020-01-10T00:00:00" endDate="2022-08-27T00:00:00"/>
        <groupItems count="6">
          <s v="&lt;10-01-20"/>
          <s v="Qtr1"/>
          <s v="Qtr2"/>
          <s v="Qtr3"/>
          <s v="Qtr4"/>
          <s v="&gt;27-08-22"/>
        </groupItems>
      </fieldGroup>
    </cacheField>
    <cacheField name="Years" numFmtId="0" databaseField="0">
      <fieldGroup base="1">
        <rangePr groupBy="years" startDate="2020-01-10T00:00:00" endDate="2022-08-27T00:00:00"/>
        <groupItems count="5">
          <s v="&lt;10-01-20"/>
          <s v="2020"/>
          <s v="2021"/>
          <s v="2022"/>
          <s v="&gt;27-08-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">
  <r>
    <x v="0"/>
    <x v="0"/>
    <n v="110000"/>
  </r>
  <r>
    <x v="1"/>
    <x v="1"/>
    <n v="10216.216216216217"/>
  </r>
  <r>
    <x v="1"/>
    <x v="2"/>
    <n v="11351.351351351352"/>
  </r>
  <r>
    <x v="1"/>
    <x v="3"/>
    <n v="11729.72972972973"/>
  </r>
  <r>
    <x v="1"/>
    <x v="4"/>
    <n v="11729.72972972973"/>
  </r>
  <r>
    <x v="1"/>
    <x v="5"/>
    <n v="11351.351351351352"/>
  </r>
  <r>
    <x v="1"/>
    <x v="6"/>
    <n v="11729.72972972973"/>
  </r>
  <r>
    <x v="1"/>
    <x v="7"/>
    <n v="11351.351351351352"/>
  </r>
  <r>
    <x v="1"/>
    <x v="8"/>
    <n v="11729.72972972973"/>
  </r>
  <r>
    <x v="1"/>
    <x v="9"/>
    <n v="11729.72972972973"/>
  </r>
  <r>
    <x v="1"/>
    <x v="10"/>
    <n v="10594.594594594595"/>
  </r>
  <r>
    <x v="1"/>
    <x v="11"/>
    <n v="11729.72972972973"/>
  </r>
  <r>
    <x v="1"/>
    <x v="12"/>
    <n v="11351.351351351352"/>
  </r>
  <r>
    <x v="1"/>
    <x v="13"/>
    <n v="3405.4054054054054"/>
  </r>
  <r>
    <x v="2"/>
    <x v="14"/>
    <n v="13711.340206185567"/>
  </r>
  <r>
    <x v="2"/>
    <x v="15"/>
    <n v="14690.721649484536"/>
  </r>
  <r>
    <x v="2"/>
    <x v="16"/>
    <n v="15180.412371134022"/>
  </r>
  <r>
    <x v="2"/>
    <x v="17"/>
    <n v="14690.721649484536"/>
  </r>
  <r>
    <x v="2"/>
    <x v="18"/>
    <n v="15180.412371134022"/>
  </r>
  <r>
    <x v="2"/>
    <x v="19"/>
    <n v="15180.412371134022"/>
  </r>
  <r>
    <x v="2"/>
    <x v="20"/>
    <n v="13711.340206185567"/>
  </r>
  <r>
    <x v="2"/>
    <x v="21"/>
    <n v="15180.412371134022"/>
  </r>
  <r>
    <x v="2"/>
    <x v="22"/>
    <n v="14690.721649484536"/>
  </r>
  <r>
    <x v="2"/>
    <x v="23"/>
    <n v="15180.412371134022"/>
  </r>
  <r>
    <x v="2"/>
    <x v="24"/>
    <n v="14690.721649484536"/>
  </r>
  <r>
    <x v="2"/>
    <x v="25"/>
    <n v="15180.412371134022"/>
  </r>
  <r>
    <x v="2"/>
    <x v="26"/>
    <n v="12731.958762886597"/>
  </r>
  <r>
    <x v="3"/>
    <x v="8"/>
    <n v="104.52961672473867"/>
  </r>
  <r>
    <x v="3"/>
    <x v="9"/>
    <n v="3240.4181184668987"/>
  </r>
  <r>
    <x v="3"/>
    <x v="10"/>
    <n v="2926.8292682926831"/>
  </r>
  <r>
    <x v="3"/>
    <x v="11"/>
    <n v="3240.4181184668987"/>
  </r>
  <r>
    <x v="3"/>
    <x v="12"/>
    <n v="3135.8885017421603"/>
  </r>
  <r>
    <x v="3"/>
    <x v="27"/>
    <n v="3240.4181184668987"/>
  </r>
  <r>
    <x v="3"/>
    <x v="28"/>
    <n v="3135.8885017421603"/>
  </r>
  <r>
    <x v="3"/>
    <x v="29"/>
    <n v="3240.4181184668987"/>
  </r>
  <r>
    <x v="3"/>
    <x v="30"/>
    <n v="3240.4181184668987"/>
  </r>
  <r>
    <x v="3"/>
    <x v="15"/>
    <n v="3135.8885017421603"/>
  </r>
  <r>
    <x v="3"/>
    <x v="31"/>
    <n v="1358.8850174216027"/>
  </r>
  <r>
    <x v="4"/>
    <x v="32"/>
    <n v="340.42553191489361"/>
  </r>
  <r>
    <x v="4"/>
    <x v="33"/>
    <n v="10553.191489361701"/>
  </r>
  <r>
    <x v="4"/>
    <x v="34"/>
    <n v="10212.765957446809"/>
  </r>
  <r>
    <x v="4"/>
    <x v="35"/>
    <n v="10553.191489361701"/>
  </r>
  <r>
    <x v="4"/>
    <x v="2"/>
    <n v="10212.765957446809"/>
  </r>
  <r>
    <x v="4"/>
    <x v="3"/>
    <n v="10553.191489361701"/>
  </r>
  <r>
    <x v="4"/>
    <x v="4"/>
    <n v="10553.191489361701"/>
  </r>
  <r>
    <x v="4"/>
    <x v="5"/>
    <n v="10212.765957446809"/>
  </r>
  <r>
    <x v="4"/>
    <x v="36"/>
    <n v="6808.510638297872"/>
  </r>
  <r>
    <x v="5"/>
    <x v="37"/>
    <n v="9528.6885245901631"/>
  </r>
  <r>
    <x v="5"/>
    <x v="2"/>
    <n v="9221.3114754098351"/>
  </r>
  <r>
    <x v="5"/>
    <x v="3"/>
    <n v="9528.6885245901631"/>
  </r>
  <r>
    <x v="5"/>
    <x v="4"/>
    <n v="9528.6885245901631"/>
  </r>
  <r>
    <x v="5"/>
    <x v="5"/>
    <n v="9221.3114754098351"/>
  </r>
  <r>
    <x v="5"/>
    <x v="6"/>
    <n v="9528.6885245901631"/>
  </r>
  <r>
    <x v="5"/>
    <x v="7"/>
    <n v="9221.3114754098351"/>
  </r>
  <r>
    <x v="5"/>
    <x v="8"/>
    <n v="9528.6885245901631"/>
  </r>
  <r>
    <x v="5"/>
    <x v="9"/>
    <n v="9528.6885245901631"/>
  </r>
  <r>
    <x v="5"/>
    <x v="10"/>
    <n v="8606.5573770491792"/>
  </r>
  <r>
    <x v="5"/>
    <x v="11"/>
    <n v="9528.6885245901631"/>
  </r>
  <r>
    <x v="5"/>
    <x v="12"/>
    <n v="9221.3114754098351"/>
  </r>
  <r>
    <x v="5"/>
    <x v="27"/>
    <n v="9528.6885245901631"/>
  </r>
  <r>
    <x v="5"/>
    <x v="28"/>
    <n v="9221.3114754098351"/>
  </r>
  <r>
    <x v="5"/>
    <x v="29"/>
    <n v="9528.6885245901631"/>
  </r>
  <r>
    <x v="5"/>
    <x v="30"/>
    <n v="9528.6885245901631"/>
  </r>
  <r>
    <x v="6"/>
    <x v="38"/>
    <n v="3547.9452054794519"/>
  </r>
  <r>
    <x v="6"/>
    <x v="2"/>
    <n v="15205.479452054793"/>
  </r>
  <r>
    <x v="6"/>
    <x v="3"/>
    <n v="15712.328767123287"/>
  </r>
  <r>
    <x v="6"/>
    <x v="4"/>
    <n v="15712.328767123287"/>
  </r>
  <r>
    <x v="6"/>
    <x v="5"/>
    <n v="15205.479452054793"/>
  </r>
  <r>
    <x v="6"/>
    <x v="6"/>
    <n v="15712.328767123287"/>
  </r>
  <r>
    <x v="6"/>
    <x v="7"/>
    <n v="15205.479452054793"/>
  </r>
  <r>
    <x v="6"/>
    <x v="8"/>
    <n v="15712.328767123287"/>
  </r>
  <r>
    <x v="6"/>
    <x v="9"/>
    <n v="15712.328767123287"/>
  </r>
  <r>
    <x v="6"/>
    <x v="10"/>
    <n v="14191.780821917808"/>
  </r>
  <r>
    <x v="6"/>
    <x v="11"/>
    <n v="15712.328767123287"/>
  </r>
  <r>
    <x v="6"/>
    <x v="12"/>
    <n v="15205.479452054793"/>
  </r>
  <r>
    <x v="6"/>
    <x v="39"/>
    <n v="12164.3835616438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0BC80D-1C63-41C8-AAF4-B25A370F8C34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Q13" firstHeaderRow="1" firstDataRow="3" firstDataCol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x="1"/>
        <item sd="0" x="2"/>
        <item sd="0" x="3"/>
        <item sd="0" x="4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4"/>
    <field x="1"/>
  </colFields>
  <colItems count="16"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</i>
    <i>
      <x v="3"/>
    </i>
    <i t="grand">
      <x/>
    </i>
  </colItems>
  <dataFields count="1">
    <dataField name="Sum of Monthly Amount" fld="2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EA18570C-1EC3-49D4-8BBD-408D4FD834BA}" autoFormatId="16" applyNumberFormats="0" applyBorderFormats="0" applyFontFormats="0" applyPatternFormats="0" applyAlignmentFormats="0" applyWidthHeightFormats="0">
  <queryTableRefresh nextId="4">
    <queryTableFields count="3">
      <queryTableField id="1" name="Rent Contracts" tableColumnId="1"/>
      <queryTableField id="2" name="fDate" tableColumnId="2"/>
      <queryTableField id="3" name="Monthly Amount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1A7E68-A647-48B0-8DBC-61B966F5144D}" name="Contracts" displayName="Contracts" ref="A8:E15" totalsRowShown="0">
  <autoFilter ref="A8:E15" xr:uid="{5707DDFB-2386-4CC1-AFBB-0EC5C428163A}"/>
  <tableColumns count="5">
    <tableColumn id="1" xr3:uid="{DE69028E-6CD4-4937-BC50-FE1414F76362}" name="Rent Contracts"/>
    <tableColumn id="2" xr3:uid="{D51FD665-24E1-4EC4-B464-9B38BA585269}" name="Start" dataDxfId="4"/>
    <tableColumn id="3" xr3:uid="{6CD725DE-9923-4CF3-98C5-24D5E3E79D58}" name="End" dataDxfId="3"/>
    <tableColumn id="4" xr3:uid="{49BEBCCF-F42A-486C-89BC-79E02B509D10}" name="Days">
      <calculatedColumnFormula>C9-B9+1</calculatedColumnFormula>
    </tableColumn>
    <tableColumn id="5" xr3:uid="{4CB38E98-7551-461F-8DC5-74FE6E2AE149}" name="Amount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2FBF86-8B11-4D12-85D6-0733B6A0C04D}" name="Query1" displayName="Query1" ref="A1:A2" totalsRowShown="0">
  <autoFilter ref="A1:A2" xr:uid="{692FBF86-8B11-4D12-85D6-0733B6A0C04D}"/>
  <tableColumns count="1">
    <tableColumn id="1" xr3:uid="{4ACFE8E4-8FDE-4217-9209-5DC8B9ACBB0F}" name="Query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851B20-CD70-4D32-AF3C-105E79C09A2A}" name="Contracts_2" displayName="Contracts_2" ref="A1:C77" tableType="queryTable" totalsRowShown="0">
  <autoFilter ref="A1:C77" xr:uid="{FCE64587-6342-463B-BBC7-E5ECA90942AF}"/>
  <tableColumns count="3">
    <tableColumn id="1" xr3:uid="{FCA51C81-5A68-4267-B9EA-CB6EE8A11E9B}" uniqueName="1" name="Rent Contracts" queryTableFieldId="1" dataDxfId="2"/>
    <tableColumn id="2" xr3:uid="{2D7BD429-4366-4256-92EF-67061FCE22CD}" uniqueName="2" name="fDate" queryTableFieldId="2" dataDxfId="1"/>
    <tableColumn id="3" xr3:uid="{AECAA046-7A3E-4014-8A8D-033D9EF28584}" uniqueName="3" name="Monthly Amount" queryTableFieldId="3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E8C1-EEA3-4A71-94BE-8CA871C27D66}">
  <sheetPr codeName="Sheet1"/>
  <dimension ref="A8:E15"/>
  <sheetViews>
    <sheetView showGridLines="0" zoomScale="85" zoomScaleNormal="85" workbookViewId="0">
      <selection activeCell="C10" sqref="C10"/>
    </sheetView>
  </sheetViews>
  <sheetFormatPr defaultRowHeight="14.4" x14ac:dyDescent="0.3"/>
  <cols>
    <col min="1" max="1" width="23.6640625" bestFit="1" customWidth="1"/>
    <col min="2" max="2" width="12.44140625" customWidth="1"/>
    <col min="3" max="4" width="9.33203125" bestFit="1" customWidth="1"/>
    <col min="5" max="5" width="13.44140625" customWidth="1"/>
    <col min="6" max="13" width="9.33203125" bestFit="1" customWidth="1"/>
    <col min="14" max="14" width="10.33203125" bestFit="1" customWidth="1"/>
    <col min="15" max="26" width="9.33203125" bestFit="1" customWidth="1"/>
    <col min="27" max="28" width="10.33203125" bestFit="1" customWidth="1"/>
    <col min="29" max="29" width="11.44140625" bestFit="1" customWidth="1"/>
    <col min="30" max="32" width="6.6640625" bestFit="1" customWidth="1"/>
    <col min="33" max="33" width="9.33203125" bestFit="1" customWidth="1"/>
    <col min="34" max="34" width="9.6640625" bestFit="1" customWidth="1"/>
    <col min="35" max="37" width="7" bestFit="1" customWidth="1"/>
    <col min="38" max="38" width="9.33203125" bestFit="1" customWidth="1"/>
    <col min="39" max="41" width="6.6640625" bestFit="1" customWidth="1"/>
    <col min="42" max="42" width="9.33203125" bestFit="1" customWidth="1"/>
    <col min="43" max="44" width="6.6640625" bestFit="1" customWidth="1"/>
    <col min="45" max="45" width="9.33203125" bestFit="1" customWidth="1"/>
    <col min="46" max="46" width="9.6640625" bestFit="1" customWidth="1"/>
    <col min="47" max="47" width="10.6640625" bestFit="1" customWidth="1"/>
  </cols>
  <sheetData>
    <row r="8" spans="1:5" x14ac:dyDescent="0.3">
      <c r="A8" t="s">
        <v>10</v>
      </c>
      <c r="B8" t="s">
        <v>0</v>
      </c>
      <c r="C8" t="s">
        <v>1</v>
      </c>
      <c r="D8" t="s">
        <v>2</v>
      </c>
      <c r="E8" t="s">
        <v>3</v>
      </c>
    </row>
    <row r="9" spans="1:5" x14ac:dyDescent="0.3">
      <c r="A9" t="s">
        <v>4</v>
      </c>
      <c r="B9" s="1">
        <v>43840</v>
      </c>
      <c r="C9" s="1">
        <f>Contracts[[#This Row],[Start]]</f>
        <v>43840</v>
      </c>
      <c r="D9">
        <f t="shared" ref="D9:D13" si="0">C9-B9+1</f>
        <v>1</v>
      </c>
      <c r="E9" s="3">
        <v>110000</v>
      </c>
    </row>
    <row r="10" spans="1:5" x14ac:dyDescent="0.3">
      <c r="A10" t="s">
        <v>5</v>
      </c>
      <c r="B10" s="1">
        <v>43956</v>
      </c>
      <c r="C10" s="1">
        <v>44325</v>
      </c>
      <c r="D10">
        <f t="shared" si="0"/>
        <v>370</v>
      </c>
      <c r="E10" s="3">
        <v>140000</v>
      </c>
    </row>
    <row r="11" spans="1:5" x14ac:dyDescent="0.3">
      <c r="A11" t="s">
        <v>6</v>
      </c>
      <c r="B11" s="1">
        <v>44412</v>
      </c>
      <c r="C11" s="1">
        <v>44799</v>
      </c>
      <c r="D11">
        <f t="shared" si="0"/>
        <v>388</v>
      </c>
      <c r="E11" s="3">
        <v>190000</v>
      </c>
    </row>
    <row r="12" spans="1:5" x14ac:dyDescent="0.3">
      <c r="A12" t="s">
        <v>7</v>
      </c>
      <c r="B12" s="1">
        <v>44196</v>
      </c>
      <c r="C12" s="1">
        <v>44482</v>
      </c>
      <c r="D12">
        <f t="shared" si="0"/>
        <v>287</v>
      </c>
      <c r="E12" s="3">
        <v>30000</v>
      </c>
    </row>
    <row r="13" spans="1:5" x14ac:dyDescent="0.3">
      <c r="A13" t="s">
        <v>8</v>
      </c>
      <c r="B13" s="1">
        <v>43890</v>
      </c>
      <c r="C13" s="1">
        <v>44124</v>
      </c>
      <c r="D13">
        <f t="shared" si="0"/>
        <v>235</v>
      </c>
      <c r="E13" s="3">
        <v>80000</v>
      </c>
    </row>
    <row r="14" spans="1:5" x14ac:dyDescent="0.3">
      <c r="A14" t="s">
        <v>9</v>
      </c>
      <c r="B14" s="1">
        <v>43952</v>
      </c>
      <c r="C14" s="1">
        <v>44439</v>
      </c>
      <c r="D14">
        <f>C14-B14+1</f>
        <v>488</v>
      </c>
      <c r="E14" s="3">
        <v>150000</v>
      </c>
    </row>
    <row r="15" spans="1:5" x14ac:dyDescent="0.3">
      <c r="A15" t="s">
        <v>33</v>
      </c>
      <c r="B15" s="1">
        <v>43976</v>
      </c>
      <c r="C15" s="1">
        <v>44340</v>
      </c>
      <c r="D15">
        <f>C15-B15+1</f>
        <v>365</v>
      </c>
      <c r="E15" s="3">
        <v>185000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D30E-AE8A-448E-8467-1ED1DD135C44}">
  <dimension ref="A1:A2"/>
  <sheetViews>
    <sheetView workbookViewId="0">
      <selection activeCell="O16" sqref="O16"/>
    </sheetView>
  </sheetViews>
  <sheetFormatPr defaultRowHeight="14.4" x14ac:dyDescent="0.3"/>
  <cols>
    <col min="1" max="1" width="9.33203125" bestFit="1" customWidth="1"/>
  </cols>
  <sheetData>
    <row r="1" spans="1:1" x14ac:dyDescent="0.3">
      <c r="A1" t="s">
        <v>34</v>
      </c>
    </row>
    <row r="2" spans="1:1" x14ac:dyDescent="0.3">
      <c r="A2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CD59-874E-42E6-BBA8-779E3BEA9A7A}">
  <sheetPr codeName="Sheet2"/>
  <dimension ref="A1:C77"/>
  <sheetViews>
    <sheetView workbookViewId="0">
      <selection activeCell="B2" sqref="B2"/>
    </sheetView>
  </sheetViews>
  <sheetFormatPr defaultRowHeight="14.4" x14ac:dyDescent="0.3"/>
  <cols>
    <col min="1" max="1" width="15.6640625" bestFit="1" customWidth="1"/>
    <col min="2" max="2" width="8.33203125" bestFit="1" customWidth="1"/>
    <col min="3" max="3" width="19.21875" style="3" bestFit="1" customWidth="1"/>
  </cols>
  <sheetData>
    <row r="1" spans="1:3" x14ac:dyDescent="0.3">
      <c r="A1" t="s">
        <v>10</v>
      </c>
      <c r="B1" t="s">
        <v>11</v>
      </c>
      <c r="C1" s="3" t="s">
        <v>12</v>
      </c>
    </row>
    <row r="2" spans="1:3" x14ac:dyDescent="0.3">
      <c r="A2" s="4" t="s">
        <v>4</v>
      </c>
      <c r="B2" s="1">
        <v>43840</v>
      </c>
      <c r="C2" s="3">
        <v>110000</v>
      </c>
    </row>
    <row r="3" spans="1:3" x14ac:dyDescent="0.3">
      <c r="A3" s="4" t="s">
        <v>5</v>
      </c>
      <c r="B3" s="1">
        <v>43956</v>
      </c>
      <c r="C3" s="3">
        <v>10216.216216216217</v>
      </c>
    </row>
    <row r="4" spans="1:3" x14ac:dyDescent="0.3">
      <c r="A4" s="4" t="s">
        <v>5</v>
      </c>
      <c r="B4" s="1">
        <v>44012</v>
      </c>
      <c r="C4" s="3">
        <v>11351.351351351352</v>
      </c>
    </row>
    <row r="5" spans="1:3" x14ac:dyDescent="0.3">
      <c r="A5" s="4" t="s">
        <v>5</v>
      </c>
      <c r="B5" s="1">
        <v>44043</v>
      </c>
      <c r="C5" s="3">
        <v>11729.72972972973</v>
      </c>
    </row>
    <row r="6" spans="1:3" x14ac:dyDescent="0.3">
      <c r="A6" s="4" t="s">
        <v>5</v>
      </c>
      <c r="B6" s="1">
        <v>44074</v>
      </c>
      <c r="C6" s="3">
        <v>11729.72972972973</v>
      </c>
    </row>
    <row r="7" spans="1:3" x14ac:dyDescent="0.3">
      <c r="A7" s="4" t="s">
        <v>5</v>
      </c>
      <c r="B7" s="1">
        <v>44104</v>
      </c>
      <c r="C7" s="3">
        <v>11351.351351351352</v>
      </c>
    </row>
    <row r="8" spans="1:3" x14ac:dyDescent="0.3">
      <c r="A8" s="4" t="s">
        <v>5</v>
      </c>
      <c r="B8" s="1">
        <v>44135</v>
      </c>
      <c r="C8" s="3">
        <v>11729.72972972973</v>
      </c>
    </row>
    <row r="9" spans="1:3" x14ac:dyDescent="0.3">
      <c r="A9" s="4" t="s">
        <v>5</v>
      </c>
      <c r="B9" s="1">
        <v>44165</v>
      </c>
      <c r="C9" s="3">
        <v>11351.351351351352</v>
      </c>
    </row>
    <row r="10" spans="1:3" x14ac:dyDescent="0.3">
      <c r="A10" s="4" t="s">
        <v>5</v>
      </c>
      <c r="B10" s="1">
        <v>44196</v>
      </c>
      <c r="C10" s="3">
        <v>11729.72972972973</v>
      </c>
    </row>
    <row r="11" spans="1:3" x14ac:dyDescent="0.3">
      <c r="A11" s="4" t="s">
        <v>5</v>
      </c>
      <c r="B11" s="1">
        <v>44227</v>
      </c>
      <c r="C11" s="3">
        <v>11729.72972972973</v>
      </c>
    </row>
    <row r="12" spans="1:3" x14ac:dyDescent="0.3">
      <c r="A12" s="4" t="s">
        <v>5</v>
      </c>
      <c r="B12" s="1">
        <v>44255</v>
      </c>
      <c r="C12" s="3">
        <v>10594.594594594595</v>
      </c>
    </row>
    <row r="13" spans="1:3" x14ac:dyDescent="0.3">
      <c r="A13" s="4" t="s">
        <v>5</v>
      </c>
      <c r="B13" s="1">
        <v>44286</v>
      </c>
      <c r="C13" s="3">
        <v>11729.72972972973</v>
      </c>
    </row>
    <row r="14" spans="1:3" x14ac:dyDescent="0.3">
      <c r="A14" s="4" t="s">
        <v>5</v>
      </c>
      <c r="B14" s="1">
        <v>44316</v>
      </c>
      <c r="C14" s="3">
        <v>11351.351351351352</v>
      </c>
    </row>
    <row r="15" spans="1:3" x14ac:dyDescent="0.3">
      <c r="A15" s="4" t="s">
        <v>5</v>
      </c>
      <c r="B15" s="1">
        <v>44325</v>
      </c>
      <c r="C15" s="3">
        <v>3405.4054054054054</v>
      </c>
    </row>
    <row r="16" spans="1:3" x14ac:dyDescent="0.3">
      <c r="A16" s="4" t="s">
        <v>6</v>
      </c>
      <c r="B16" s="1">
        <v>44412</v>
      </c>
      <c r="C16" s="3">
        <v>13711.340206185567</v>
      </c>
    </row>
    <row r="17" spans="1:3" x14ac:dyDescent="0.3">
      <c r="A17" s="4" t="s">
        <v>6</v>
      </c>
      <c r="B17" s="1">
        <v>44469</v>
      </c>
      <c r="C17" s="3">
        <v>14690.721649484536</v>
      </c>
    </row>
    <row r="18" spans="1:3" x14ac:dyDescent="0.3">
      <c r="A18" s="4" t="s">
        <v>6</v>
      </c>
      <c r="B18" s="1">
        <v>44500</v>
      </c>
      <c r="C18" s="3">
        <v>15180.412371134022</v>
      </c>
    </row>
    <row r="19" spans="1:3" x14ac:dyDescent="0.3">
      <c r="A19" s="4" t="s">
        <v>6</v>
      </c>
      <c r="B19" s="1">
        <v>44530</v>
      </c>
      <c r="C19" s="3">
        <v>14690.721649484536</v>
      </c>
    </row>
    <row r="20" spans="1:3" x14ac:dyDescent="0.3">
      <c r="A20" s="4" t="s">
        <v>6</v>
      </c>
      <c r="B20" s="1">
        <v>44561</v>
      </c>
      <c r="C20" s="3">
        <v>15180.412371134022</v>
      </c>
    </row>
    <row r="21" spans="1:3" x14ac:dyDescent="0.3">
      <c r="A21" s="4" t="s">
        <v>6</v>
      </c>
      <c r="B21" s="1">
        <v>44592</v>
      </c>
      <c r="C21" s="3">
        <v>15180.412371134022</v>
      </c>
    </row>
    <row r="22" spans="1:3" x14ac:dyDescent="0.3">
      <c r="A22" s="4" t="s">
        <v>6</v>
      </c>
      <c r="B22" s="1">
        <v>44620</v>
      </c>
      <c r="C22" s="3">
        <v>13711.340206185567</v>
      </c>
    </row>
    <row r="23" spans="1:3" x14ac:dyDescent="0.3">
      <c r="A23" s="4" t="s">
        <v>6</v>
      </c>
      <c r="B23" s="1">
        <v>44651</v>
      </c>
      <c r="C23" s="3">
        <v>15180.412371134022</v>
      </c>
    </row>
    <row r="24" spans="1:3" x14ac:dyDescent="0.3">
      <c r="A24" s="4" t="s">
        <v>6</v>
      </c>
      <c r="B24" s="1">
        <v>44681</v>
      </c>
      <c r="C24" s="3">
        <v>14690.721649484536</v>
      </c>
    </row>
    <row r="25" spans="1:3" x14ac:dyDescent="0.3">
      <c r="A25" s="4" t="s">
        <v>6</v>
      </c>
      <c r="B25" s="1">
        <v>44712</v>
      </c>
      <c r="C25" s="3">
        <v>15180.412371134022</v>
      </c>
    </row>
    <row r="26" spans="1:3" x14ac:dyDescent="0.3">
      <c r="A26" s="4" t="s">
        <v>6</v>
      </c>
      <c r="B26" s="1">
        <v>44742</v>
      </c>
      <c r="C26" s="3">
        <v>14690.721649484536</v>
      </c>
    </row>
    <row r="27" spans="1:3" x14ac:dyDescent="0.3">
      <c r="A27" s="4" t="s">
        <v>6</v>
      </c>
      <c r="B27" s="1">
        <v>44773</v>
      </c>
      <c r="C27" s="3">
        <v>15180.412371134022</v>
      </c>
    </row>
    <row r="28" spans="1:3" x14ac:dyDescent="0.3">
      <c r="A28" s="4" t="s">
        <v>6</v>
      </c>
      <c r="B28" s="1">
        <v>44799</v>
      </c>
      <c r="C28" s="3">
        <v>12731.958762886597</v>
      </c>
    </row>
    <row r="29" spans="1:3" x14ac:dyDescent="0.3">
      <c r="A29" s="4" t="s">
        <v>7</v>
      </c>
      <c r="B29" s="1">
        <v>44196</v>
      </c>
      <c r="C29" s="3">
        <v>104.52961672473867</v>
      </c>
    </row>
    <row r="30" spans="1:3" x14ac:dyDescent="0.3">
      <c r="A30" s="4" t="s">
        <v>7</v>
      </c>
      <c r="B30" s="1">
        <v>44227</v>
      </c>
      <c r="C30" s="3">
        <v>3240.4181184668987</v>
      </c>
    </row>
    <row r="31" spans="1:3" x14ac:dyDescent="0.3">
      <c r="A31" s="4" t="s">
        <v>7</v>
      </c>
      <c r="B31" s="1">
        <v>44255</v>
      </c>
      <c r="C31" s="3">
        <v>2926.8292682926831</v>
      </c>
    </row>
    <row r="32" spans="1:3" x14ac:dyDescent="0.3">
      <c r="A32" s="4" t="s">
        <v>7</v>
      </c>
      <c r="B32" s="1">
        <v>44286</v>
      </c>
      <c r="C32" s="3">
        <v>3240.4181184668987</v>
      </c>
    </row>
    <row r="33" spans="1:3" x14ac:dyDescent="0.3">
      <c r="A33" s="4" t="s">
        <v>7</v>
      </c>
      <c r="B33" s="1">
        <v>44316</v>
      </c>
      <c r="C33" s="3">
        <v>3135.8885017421603</v>
      </c>
    </row>
    <row r="34" spans="1:3" x14ac:dyDescent="0.3">
      <c r="A34" s="4" t="s">
        <v>7</v>
      </c>
      <c r="B34" s="1">
        <v>44347</v>
      </c>
      <c r="C34" s="3">
        <v>3240.4181184668987</v>
      </c>
    </row>
    <row r="35" spans="1:3" x14ac:dyDescent="0.3">
      <c r="A35" s="4" t="s">
        <v>7</v>
      </c>
      <c r="B35" s="1">
        <v>44377</v>
      </c>
      <c r="C35" s="3">
        <v>3135.8885017421603</v>
      </c>
    </row>
    <row r="36" spans="1:3" x14ac:dyDescent="0.3">
      <c r="A36" s="4" t="s">
        <v>7</v>
      </c>
      <c r="B36" s="1">
        <v>44408</v>
      </c>
      <c r="C36" s="3">
        <v>3240.4181184668987</v>
      </c>
    </row>
    <row r="37" spans="1:3" x14ac:dyDescent="0.3">
      <c r="A37" s="4" t="s">
        <v>7</v>
      </c>
      <c r="B37" s="1">
        <v>44439</v>
      </c>
      <c r="C37" s="3">
        <v>3240.4181184668987</v>
      </c>
    </row>
    <row r="38" spans="1:3" x14ac:dyDescent="0.3">
      <c r="A38" s="4" t="s">
        <v>7</v>
      </c>
      <c r="B38" s="1">
        <v>44469</v>
      </c>
      <c r="C38" s="3">
        <v>3135.8885017421603</v>
      </c>
    </row>
    <row r="39" spans="1:3" x14ac:dyDescent="0.3">
      <c r="A39" s="4" t="s">
        <v>7</v>
      </c>
      <c r="B39" s="1">
        <v>44482</v>
      </c>
      <c r="C39" s="3">
        <v>1358.8850174216027</v>
      </c>
    </row>
    <row r="40" spans="1:3" x14ac:dyDescent="0.3">
      <c r="A40" s="4" t="s">
        <v>8</v>
      </c>
      <c r="B40" s="1">
        <v>43890</v>
      </c>
      <c r="C40" s="3">
        <v>340.42553191489361</v>
      </c>
    </row>
    <row r="41" spans="1:3" x14ac:dyDescent="0.3">
      <c r="A41" s="4" t="s">
        <v>8</v>
      </c>
      <c r="B41" s="1">
        <v>43921</v>
      </c>
      <c r="C41" s="3">
        <v>10553.191489361701</v>
      </c>
    </row>
    <row r="42" spans="1:3" x14ac:dyDescent="0.3">
      <c r="A42" s="4" t="s">
        <v>8</v>
      </c>
      <c r="B42" s="1">
        <v>43951</v>
      </c>
      <c r="C42" s="3">
        <v>10212.765957446809</v>
      </c>
    </row>
    <row r="43" spans="1:3" x14ac:dyDescent="0.3">
      <c r="A43" s="4" t="s">
        <v>8</v>
      </c>
      <c r="B43" s="1">
        <v>43982</v>
      </c>
      <c r="C43" s="3">
        <v>10553.191489361701</v>
      </c>
    </row>
    <row r="44" spans="1:3" x14ac:dyDescent="0.3">
      <c r="A44" s="4" t="s">
        <v>8</v>
      </c>
      <c r="B44" s="1">
        <v>44012</v>
      </c>
      <c r="C44" s="3">
        <v>10212.765957446809</v>
      </c>
    </row>
    <row r="45" spans="1:3" x14ac:dyDescent="0.3">
      <c r="A45" s="4" t="s">
        <v>8</v>
      </c>
      <c r="B45" s="1">
        <v>44043</v>
      </c>
      <c r="C45" s="3">
        <v>10553.191489361701</v>
      </c>
    </row>
    <row r="46" spans="1:3" x14ac:dyDescent="0.3">
      <c r="A46" s="4" t="s">
        <v>8</v>
      </c>
      <c r="B46" s="1">
        <v>44074</v>
      </c>
      <c r="C46" s="3">
        <v>10553.191489361701</v>
      </c>
    </row>
    <row r="47" spans="1:3" x14ac:dyDescent="0.3">
      <c r="A47" s="4" t="s">
        <v>8</v>
      </c>
      <c r="B47" s="1">
        <v>44104</v>
      </c>
      <c r="C47" s="3">
        <v>10212.765957446809</v>
      </c>
    </row>
    <row r="48" spans="1:3" x14ac:dyDescent="0.3">
      <c r="A48" s="4" t="s">
        <v>8</v>
      </c>
      <c r="B48" s="1">
        <v>44124</v>
      </c>
      <c r="C48" s="3">
        <v>6808.510638297872</v>
      </c>
    </row>
    <row r="49" spans="1:3" x14ac:dyDescent="0.3">
      <c r="A49" s="4" t="s">
        <v>9</v>
      </c>
      <c r="B49" s="1">
        <v>43952</v>
      </c>
      <c r="C49" s="3">
        <v>9528.6885245901631</v>
      </c>
    </row>
    <row r="50" spans="1:3" x14ac:dyDescent="0.3">
      <c r="A50" s="4" t="s">
        <v>9</v>
      </c>
      <c r="B50" s="1">
        <v>44012</v>
      </c>
      <c r="C50" s="3">
        <v>9221.3114754098351</v>
      </c>
    </row>
    <row r="51" spans="1:3" x14ac:dyDescent="0.3">
      <c r="A51" s="4" t="s">
        <v>9</v>
      </c>
      <c r="B51" s="1">
        <v>44043</v>
      </c>
      <c r="C51" s="3">
        <v>9528.6885245901631</v>
      </c>
    </row>
    <row r="52" spans="1:3" x14ac:dyDescent="0.3">
      <c r="A52" s="4" t="s">
        <v>9</v>
      </c>
      <c r="B52" s="1">
        <v>44074</v>
      </c>
      <c r="C52" s="3">
        <v>9528.6885245901631</v>
      </c>
    </row>
    <row r="53" spans="1:3" x14ac:dyDescent="0.3">
      <c r="A53" s="4" t="s">
        <v>9</v>
      </c>
      <c r="B53" s="1">
        <v>44104</v>
      </c>
      <c r="C53" s="3">
        <v>9221.3114754098351</v>
      </c>
    </row>
    <row r="54" spans="1:3" x14ac:dyDescent="0.3">
      <c r="A54" s="4" t="s">
        <v>9</v>
      </c>
      <c r="B54" s="1">
        <v>44135</v>
      </c>
      <c r="C54" s="3">
        <v>9528.6885245901631</v>
      </c>
    </row>
    <row r="55" spans="1:3" x14ac:dyDescent="0.3">
      <c r="A55" s="4" t="s">
        <v>9</v>
      </c>
      <c r="B55" s="1">
        <v>44165</v>
      </c>
      <c r="C55" s="3">
        <v>9221.3114754098351</v>
      </c>
    </row>
    <row r="56" spans="1:3" x14ac:dyDescent="0.3">
      <c r="A56" s="4" t="s">
        <v>9</v>
      </c>
      <c r="B56" s="1">
        <v>44196</v>
      </c>
      <c r="C56" s="3">
        <v>9528.6885245901631</v>
      </c>
    </row>
    <row r="57" spans="1:3" x14ac:dyDescent="0.3">
      <c r="A57" s="4" t="s">
        <v>9</v>
      </c>
      <c r="B57" s="1">
        <v>44227</v>
      </c>
      <c r="C57" s="3">
        <v>9528.6885245901631</v>
      </c>
    </row>
    <row r="58" spans="1:3" x14ac:dyDescent="0.3">
      <c r="A58" s="4" t="s">
        <v>9</v>
      </c>
      <c r="B58" s="1">
        <v>44255</v>
      </c>
      <c r="C58" s="3">
        <v>8606.5573770491792</v>
      </c>
    </row>
    <row r="59" spans="1:3" x14ac:dyDescent="0.3">
      <c r="A59" s="4" t="s">
        <v>9</v>
      </c>
      <c r="B59" s="1">
        <v>44286</v>
      </c>
      <c r="C59" s="3">
        <v>9528.6885245901631</v>
      </c>
    </row>
    <row r="60" spans="1:3" x14ac:dyDescent="0.3">
      <c r="A60" s="4" t="s">
        <v>9</v>
      </c>
      <c r="B60" s="1">
        <v>44316</v>
      </c>
      <c r="C60" s="3">
        <v>9221.3114754098351</v>
      </c>
    </row>
    <row r="61" spans="1:3" x14ac:dyDescent="0.3">
      <c r="A61" s="4" t="s">
        <v>9</v>
      </c>
      <c r="B61" s="1">
        <v>44347</v>
      </c>
      <c r="C61" s="3">
        <v>9528.6885245901631</v>
      </c>
    </row>
    <row r="62" spans="1:3" x14ac:dyDescent="0.3">
      <c r="A62" s="4" t="s">
        <v>9</v>
      </c>
      <c r="B62" s="1">
        <v>44377</v>
      </c>
      <c r="C62" s="3">
        <v>9221.3114754098351</v>
      </c>
    </row>
    <row r="63" spans="1:3" x14ac:dyDescent="0.3">
      <c r="A63" s="4" t="s">
        <v>9</v>
      </c>
      <c r="B63" s="1">
        <v>44408</v>
      </c>
      <c r="C63" s="3">
        <v>9528.6885245901631</v>
      </c>
    </row>
    <row r="64" spans="1:3" x14ac:dyDescent="0.3">
      <c r="A64" s="4" t="s">
        <v>9</v>
      </c>
      <c r="B64" s="1">
        <v>44439</v>
      </c>
      <c r="C64" s="3">
        <v>9528.6885245901631</v>
      </c>
    </row>
    <row r="65" spans="1:3" x14ac:dyDescent="0.3">
      <c r="A65" s="4" t="s">
        <v>33</v>
      </c>
      <c r="B65" s="1">
        <v>43976</v>
      </c>
      <c r="C65" s="3">
        <v>3547.9452054794519</v>
      </c>
    </row>
    <row r="66" spans="1:3" x14ac:dyDescent="0.3">
      <c r="A66" s="4" t="s">
        <v>33</v>
      </c>
      <c r="B66" s="1">
        <v>44012</v>
      </c>
      <c r="C66" s="3">
        <v>15205.479452054793</v>
      </c>
    </row>
    <row r="67" spans="1:3" x14ac:dyDescent="0.3">
      <c r="A67" s="4" t="s">
        <v>33</v>
      </c>
      <c r="B67" s="1">
        <v>44043</v>
      </c>
      <c r="C67" s="3">
        <v>15712.328767123287</v>
      </c>
    </row>
    <row r="68" spans="1:3" x14ac:dyDescent="0.3">
      <c r="A68" s="4" t="s">
        <v>33</v>
      </c>
      <c r="B68" s="1">
        <v>44074</v>
      </c>
      <c r="C68" s="3">
        <v>15712.328767123287</v>
      </c>
    </row>
    <row r="69" spans="1:3" x14ac:dyDescent="0.3">
      <c r="A69" s="4" t="s">
        <v>33</v>
      </c>
      <c r="B69" s="1">
        <v>44104</v>
      </c>
      <c r="C69" s="3">
        <v>15205.479452054793</v>
      </c>
    </row>
    <row r="70" spans="1:3" x14ac:dyDescent="0.3">
      <c r="A70" s="4" t="s">
        <v>33</v>
      </c>
      <c r="B70" s="1">
        <v>44135</v>
      </c>
      <c r="C70" s="3">
        <v>15712.328767123287</v>
      </c>
    </row>
    <row r="71" spans="1:3" x14ac:dyDescent="0.3">
      <c r="A71" s="4" t="s">
        <v>33</v>
      </c>
      <c r="B71" s="1">
        <v>44165</v>
      </c>
      <c r="C71" s="3">
        <v>15205.479452054793</v>
      </c>
    </row>
    <row r="72" spans="1:3" x14ac:dyDescent="0.3">
      <c r="A72" s="4" t="s">
        <v>33</v>
      </c>
      <c r="B72" s="1">
        <v>44196</v>
      </c>
      <c r="C72" s="3">
        <v>15712.328767123287</v>
      </c>
    </row>
    <row r="73" spans="1:3" x14ac:dyDescent="0.3">
      <c r="A73" s="4" t="s">
        <v>33</v>
      </c>
      <c r="B73" s="1">
        <v>44227</v>
      </c>
      <c r="C73" s="3">
        <v>15712.328767123287</v>
      </c>
    </row>
    <row r="74" spans="1:3" x14ac:dyDescent="0.3">
      <c r="A74" s="4" t="s">
        <v>33</v>
      </c>
      <c r="B74" s="1">
        <v>44255</v>
      </c>
      <c r="C74" s="3">
        <v>14191.780821917808</v>
      </c>
    </row>
    <row r="75" spans="1:3" x14ac:dyDescent="0.3">
      <c r="A75" s="4" t="s">
        <v>33</v>
      </c>
      <c r="B75" s="1">
        <v>44286</v>
      </c>
      <c r="C75" s="3">
        <v>15712.328767123287</v>
      </c>
    </row>
    <row r="76" spans="1:3" x14ac:dyDescent="0.3">
      <c r="A76" s="4" t="s">
        <v>33</v>
      </c>
      <c r="B76" s="1">
        <v>44316</v>
      </c>
      <c r="C76" s="3">
        <v>15205.479452054793</v>
      </c>
    </row>
    <row r="77" spans="1:3" x14ac:dyDescent="0.3">
      <c r="A77" s="4" t="s">
        <v>33</v>
      </c>
      <c r="B77" s="1">
        <v>44340</v>
      </c>
      <c r="C77" s="3">
        <v>12164.383561643835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87B0-2510-4B52-BC43-D0A5D09BE809}">
  <sheetPr codeName="Sheet3"/>
  <dimension ref="A3:Q13"/>
  <sheetViews>
    <sheetView tabSelected="1" zoomScale="85" zoomScaleNormal="85" workbookViewId="0">
      <selection activeCell="F24" sqref="F24"/>
    </sheetView>
  </sheetViews>
  <sheetFormatPr defaultRowHeight="14.4" x14ac:dyDescent="0.3"/>
  <cols>
    <col min="1" max="1" width="23.6640625" bestFit="1" customWidth="1"/>
    <col min="2" max="2" width="16.44140625" bestFit="1" customWidth="1"/>
    <col min="3" max="3" width="6.6640625" bestFit="1" customWidth="1"/>
    <col min="4" max="13" width="9.21875" bestFit="1" customWidth="1"/>
    <col min="14" max="16" width="10.33203125" bestFit="1" customWidth="1"/>
    <col min="17" max="17" width="11.44140625" bestFit="1" customWidth="1"/>
    <col min="18" max="26" width="9.109375" bestFit="1" customWidth="1"/>
    <col min="27" max="28" width="10.109375" bestFit="1" customWidth="1"/>
    <col min="29" max="29" width="10.6640625" bestFit="1" customWidth="1"/>
    <col min="30" max="32" width="6.6640625" bestFit="1" customWidth="1"/>
    <col min="33" max="33" width="9.33203125" bestFit="1" customWidth="1"/>
    <col min="34" max="34" width="9.6640625" bestFit="1" customWidth="1"/>
    <col min="35" max="37" width="7" bestFit="1" customWidth="1"/>
    <col min="38" max="38" width="9.33203125" bestFit="1" customWidth="1"/>
    <col min="39" max="41" width="6.6640625" bestFit="1" customWidth="1"/>
    <col min="42" max="42" width="9.33203125" bestFit="1" customWidth="1"/>
    <col min="43" max="44" width="6.6640625" bestFit="1" customWidth="1"/>
    <col min="45" max="45" width="9.33203125" bestFit="1" customWidth="1"/>
    <col min="46" max="46" width="9.6640625" bestFit="1" customWidth="1"/>
    <col min="47" max="47" width="10.6640625" bestFit="1" customWidth="1"/>
  </cols>
  <sheetData>
    <row r="3" spans="1:17" x14ac:dyDescent="0.3">
      <c r="A3" s="5" t="s">
        <v>32</v>
      </c>
      <c r="B3" s="5" t="s">
        <v>13</v>
      </c>
    </row>
    <row r="4" spans="1:17" x14ac:dyDescent="0.3">
      <c r="B4" t="s">
        <v>15</v>
      </c>
      <c r="N4" t="s">
        <v>16</v>
      </c>
      <c r="O4" t="s">
        <v>17</v>
      </c>
      <c r="P4" t="s">
        <v>18</v>
      </c>
      <c r="Q4" t="s">
        <v>14</v>
      </c>
    </row>
    <row r="5" spans="1:17" x14ac:dyDescent="0.3">
      <c r="A5" s="5" t="s">
        <v>31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</row>
    <row r="6" spans="1:17" x14ac:dyDescent="0.3">
      <c r="A6" s="6" t="s">
        <v>4</v>
      </c>
      <c r="B6" s="2">
        <v>110000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110000</v>
      </c>
      <c r="O6" s="2"/>
      <c r="P6" s="2"/>
      <c r="Q6" s="2">
        <v>110000</v>
      </c>
    </row>
    <row r="7" spans="1:17" x14ac:dyDescent="0.3">
      <c r="A7" s="6" t="s">
        <v>5</v>
      </c>
      <c r="B7" s="2"/>
      <c r="C7" s="2"/>
      <c r="D7" s="2"/>
      <c r="E7" s="2"/>
      <c r="F7" s="2">
        <v>10216.216216216217</v>
      </c>
      <c r="G7" s="2">
        <v>11351.351351351352</v>
      </c>
      <c r="H7" s="2">
        <v>11729.72972972973</v>
      </c>
      <c r="I7" s="2">
        <v>11729.72972972973</v>
      </c>
      <c r="J7" s="2">
        <v>11351.351351351352</v>
      </c>
      <c r="K7" s="2">
        <v>11729.72972972973</v>
      </c>
      <c r="L7" s="2">
        <v>11351.351351351352</v>
      </c>
      <c r="M7" s="2">
        <v>11729.72972972973</v>
      </c>
      <c r="N7" s="2">
        <v>91189.189189189186</v>
      </c>
      <c r="O7" s="2">
        <v>48810.810810810814</v>
      </c>
      <c r="P7" s="2"/>
      <c r="Q7" s="2">
        <v>140000</v>
      </c>
    </row>
    <row r="8" spans="1:17" x14ac:dyDescent="0.3">
      <c r="A8" s="6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73453.608247422671</v>
      </c>
      <c r="P8" s="2">
        <v>116546.39175257733</v>
      </c>
      <c r="Q8" s="2">
        <v>190000</v>
      </c>
    </row>
    <row r="9" spans="1:17" x14ac:dyDescent="0.3">
      <c r="A9" s="6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v>104.52961672473867</v>
      </c>
      <c r="N9" s="2">
        <v>104.52961672473867</v>
      </c>
      <c r="O9" s="2">
        <v>29895.47038327526</v>
      </c>
      <c r="P9" s="2"/>
      <c r="Q9" s="2">
        <v>30000</v>
      </c>
    </row>
    <row r="10" spans="1:17" x14ac:dyDescent="0.3">
      <c r="A10" s="6" t="s">
        <v>8</v>
      </c>
      <c r="B10" s="2"/>
      <c r="C10" s="2">
        <v>340.42553191489361</v>
      </c>
      <c r="D10" s="2">
        <v>10553.191489361701</v>
      </c>
      <c r="E10" s="2">
        <v>10212.765957446809</v>
      </c>
      <c r="F10" s="2">
        <v>10553.191489361701</v>
      </c>
      <c r="G10" s="2">
        <v>10212.765957446809</v>
      </c>
      <c r="H10" s="2">
        <v>10553.191489361701</v>
      </c>
      <c r="I10" s="2">
        <v>10553.191489361701</v>
      </c>
      <c r="J10" s="2">
        <v>10212.765957446809</v>
      </c>
      <c r="K10" s="2">
        <v>6808.510638297872</v>
      </c>
      <c r="L10" s="2"/>
      <c r="M10" s="2"/>
      <c r="N10" s="2">
        <v>80000</v>
      </c>
      <c r="O10" s="2"/>
      <c r="P10" s="2"/>
      <c r="Q10" s="2">
        <v>80000</v>
      </c>
    </row>
    <row r="11" spans="1:17" x14ac:dyDescent="0.3">
      <c r="A11" s="6" t="s">
        <v>9</v>
      </c>
      <c r="B11" s="2"/>
      <c r="C11" s="2"/>
      <c r="D11" s="2"/>
      <c r="E11" s="2"/>
      <c r="F11" s="2">
        <v>9528.6885245901631</v>
      </c>
      <c r="G11" s="2">
        <v>9221.3114754098351</v>
      </c>
      <c r="H11" s="2">
        <v>9528.6885245901631</v>
      </c>
      <c r="I11" s="2">
        <v>9528.6885245901631</v>
      </c>
      <c r="J11" s="2">
        <v>9221.3114754098351</v>
      </c>
      <c r="K11" s="2">
        <v>9528.6885245901631</v>
      </c>
      <c r="L11" s="2">
        <v>9221.3114754098351</v>
      </c>
      <c r="M11" s="2">
        <v>9528.6885245901631</v>
      </c>
      <c r="N11" s="2">
        <v>75307.37704918033</v>
      </c>
      <c r="O11" s="2">
        <v>74692.62295081967</v>
      </c>
      <c r="P11" s="2"/>
      <c r="Q11" s="2">
        <v>150000</v>
      </c>
    </row>
    <row r="12" spans="1:17" x14ac:dyDescent="0.3">
      <c r="A12" s="6" t="s">
        <v>33</v>
      </c>
      <c r="B12" s="2"/>
      <c r="C12" s="2"/>
      <c r="D12" s="2"/>
      <c r="E12" s="2"/>
      <c r="F12" s="2">
        <v>3547.9452054794519</v>
      </c>
      <c r="G12" s="2">
        <v>15205.479452054793</v>
      </c>
      <c r="H12" s="2">
        <v>15712.328767123287</v>
      </c>
      <c r="I12" s="2">
        <v>15712.328767123287</v>
      </c>
      <c r="J12" s="2">
        <v>15205.479452054793</v>
      </c>
      <c r="K12" s="2">
        <v>15712.328767123287</v>
      </c>
      <c r="L12" s="2">
        <v>15205.479452054793</v>
      </c>
      <c r="M12" s="2">
        <v>15712.328767123287</v>
      </c>
      <c r="N12" s="2">
        <v>112013.69863013698</v>
      </c>
      <c r="O12" s="2">
        <v>72986.301369863009</v>
      </c>
      <c r="P12" s="2"/>
      <c r="Q12" s="2">
        <v>185000</v>
      </c>
    </row>
    <row r="13" spans="1:17" x14ac:dyDescent="0.3">
      <c r="A13" s="6" t="s">
        <v>14</v>
      </c>
      <c r="B13" s="2">
        <v>110000</v>
      </c>
      <c r="C13" s="2">
        <v>340.42553191489361</v>
      </c>
      <c r="D13" s="2">
        <v>10553.191489361701</v>
      </c>
      <c r="E13" s="2">
        <v>10212.765957446809</v>
      </c>
      <c r="F13" s="2">
        <v>33846.041435647538</v>
      </c>
      <c r="G13" s="2">
        <v>45990.908236262789</v>
      </c>
      <c r="H13" s="2">
        <v>47523.938510804888</v>
      </c>
      <c r="I13" s="2">
        <v>47523.938510804888</v>
      </c>
      <c r="J13" s="2">
        <v>45990.908236262789</v>
      </c>
      <c r="K13" s="2">
        <v>43779.257659741052</v>
      </c>
      <c r="L13" s="2">
        <v>35778.142278815983</v>
      </c>
      <c r="M13" s="2">
        <v>37075.276638167918</v>
      </c>
      <c r="N13" s="2">
        <v>468614.79448523122</v>
      </c>
      <c r="O13" s="2">
        <v>299838.81376219145</v>
      </c>
      <c r="P13" s="2">
        <v>116546.39175257733</v>
      </c>
      <c r="Q13" s="2">
        <v>885000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f 1 3 d 5 b f 9 - 8 0 c c - 4 5 3 7 - b e 9 1 - b 0 6 6 9 9 c 4 1 d 7 c "   x m l n s = " h t t p : / / s c h e m a s . m i c r o s o f t . c o m / D a t a M a s h u p " > A A A A A I w G A A B Q S w M E F A A C A A g A 7 6 L y U m J Q n M y n A A A A + Q A A A B I A H A B D b 2 5 m a W c v U G F j a 2 F n Z S 5 4 b W w g o h g A K K A U A A A A A A A A A A A A A A A A A A A A A A A A A A A A h c + x D o I w F A X Q X y H d a a E m B M m j D K 6 S m B C N a 1 M q N E I x t F j + z c F P 8 h d s o q i b 4 7 v 3 D P c 9 b n c o 5 r 4 L r n I 0 a t A 5 i n G E A q n F U C v d 5 G i y p z B F B Y M d F 2 f e y M B j b b L Z 1 D l q r b 1 k h D j n s F v h Y W w I j a K Y H M t t J V r Z c / T B 6 j 8 O l T a W a y E R g 8 N r D K N 4 n e C E p n 6 T t 0 C W H E q l v 4 b 6 G k d A f k L Y T J 2 d R s m k D v c V k O U E 8 n 6 D P Q F Q S w M E F A A C A A g A 7 6 L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+ i 8 l L u k C 2 i g w M A A F 0 N A A A T A B w A R m 9 y b X V s Y X M v U 2 V j d G l v b j E u b S C i G A A o o B Q A A A A A A A A A A A A A A A A A A A A A A A A A A A D F V l 1 v 2 j A U f U f i P 1 j u S 7 K m r F T T H t Z R q a V 0 Q l o / B t X 2 E O X B J Z c S N b G Z 4 1 Q g x H / f t R 0 S C E G s W r u i q i T X 9 j 3 n H v s e k 8 J I R Y K T o f 1 u n z Y b z U Y 6 Y R J C 0 h V c S T Z S K e m Q G F S z Q f A z F J k c A U Z 6 s x H E r W 4 m J X D 1 S 8 i n B y G e H H f h 3 7 A E O r R Y T I O l r 1 9 w V u D Z H A e 0 O 2 H 8 E S H u 5 1 O g m O y e P c T Q u p e M p 2 M h k 6 6 I s 4 T r w d S x g N 5 i Q Q e Y o i R F P a J w A l E w U 0 u P L O h Q M a l W 0 Z A p M N E e D 7 d i l 2 y u l / e 5 + v y p p V F M 9 D w R G V e b 8 a V b U O 7 z Z / G k V c l S J R J y l X G j W M n + P A w t b 6 d S n 0 f o N b K e a E x g o w k Z 8 z u Q k Q g d 3 3 A O P O I j z c A t w X q z K e M h J s g X F i B 2 w D w X Y L u Y r e M u 6 P g S y 9 c x f J j T Z U 3 I r d 2 e 9 p 7 9 2 S a r 9 2 q V e l N 4 g 7 N L Y N S v K G K / q u 2 i v H h O i q 0 z 8 v r 2 N f j o 6 4 0 O y A f i a + C g h B p A I p 4 x 0 a 2 a g C Q 2 / 5 r I Q 4 i x H f K w U 2 H m L b Z h S y U r Z 3 S H p i d 7 N a 1 n q J X d A j c S 8 y x 5 A L k u 5 w C E D M H 2 c a W + f K g s c J O b V 9 N q Z Y U V / K X b b E R 8 N + i 6 o U z N c U c a B / p E O C f H J 8 c e a e P f s U s S U I z 4 / f S O S f Q P B f J H B n L e U T I D z / D q 0 J x B d c 4 A f m c R p j d z g w 0 8 7 K o a t J O 3 Q b M 9 X e u V 9 j U a E 5 2 0 h a x u x 0 Z G x y r i 4 p S t E X x 2 C e 5 + r q 3 + L H y z C 5 1 c R 4 / o Y 6 3 X Z p L p j m / p 8 2 5 W H u W J D 9 s k W B K I U 7 B Z v k e p a n 0 D D l J L Y m O O 2 z k j N j P m s g t t 6 p y V z t r n l p a Z 5 h 6 t 4 v n 7 Y X t l 7 b Y B T T Q g X z t m C 9 a H y m J Q J d I T 1 z W l 2 w A 2 n f U T J 0 / n t V 2 X R L w U U 6 8 + s 5 u 8 q V M u U 5 H H y F J F y b O 6 X l G k 1 d w l 1 e L z I o O 8 D B Q T v 7 b R N J 1 y S 7 b W r j m B 4 M 8 g F R 4 Z J W x H l q 1 5 J U W i N 2 l 1 7 Z H h N I 4 U H r 6 W e b i Y 3 w g 1 i f i j g 7 x 5 F s e r / 7 0 Z t u p P F m e Q t n p S C l l z l 9 i W b F c v k w G M s G l L k 9 1 m h 1 2 / W v s v N 8 n f X y Q F 2 o t u k n U j 2 s A 1 X e o X F 6 P p 4 4 u I h 6 g j U q I L S m E G y T R m 8 g o 5 Z T H T P 2 E o / U K p 7 W l K l 5 Q E R a O v r u / a V s 9 b m r D U k P X s + c z f s N H P y j U 1 F v E q N v E 6 V r H L L l 7 d M v b Y R o 1 1 v I J 9 7 L O Q N 7 e R W i t 5 g Z 3 o q e 6 a R P / Z V t 7 d W t 7 D X s y h 4 T v x S / + x K p / + A V B L A Q I t A B Q A A g A I A O + i 8 l J i U J z M p w A A A P k A A A A S A A A A A A A A A A A A A A A A A A A A A A B D b 2 5 m a W c v U G F j a 2 F n Z S 5 4 b W x Q S w E C L Q A U A A I A C A D v o v J S D 8 r p q 6 Q A A A D p A A A A E w A A A A A A A A A A A A A A A A D z A A A A W 0 N v b n R l b n R f V H l w Z X N d L n h t b F B L A Q I t A B Q A A g A I A O + i 8 l L u k C 2 i g w M A A F 0 N A A A T A A A A A A A A A A A A A A A A A O Q B A A B G b 3 J t d W x h c y 9 T Z W N 0 a W 9 u M S 5 t U E s F B g A A A A A D A A M A w g A A A L Q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k g A A A A A A A A J y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U U F B Q U F B Q U F B Q U x l e H V V Q V B 0 T V R Z Q W d T M V J O S S 9 Y W U N H W n V V R 1 Z 5 Y V c 5 a 0 F B Q U F B Q U F B I i A v P j w v U 3 R h Y m x l R W 5 0 c m l l c z 4 8 L 0 l 0 Z W 0 + P E l 0 Z W 0 + P E l 0 Z W 1 M b 2 N h d G l v b j 4 8 S X R l b V R 5 c G U + R m 9 y b X V s Y T w v S X R l b V R 5 c G U + P E l 0 Z W 1 Q Y X R o P l N l Y 3 R p b 2 4 x L 0 N v b n R y Y W N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T h U M T c 6 M T U 6 M D Y u M j M z O D M w N V o i I C 8 + P E V u d H J 5 I F R 5 c G U 9 I k Z p b G x D b 2 x 1 b W 5 U e X B l c y I g V m F s d W U 9 I n N C Z 2 t G I i A v P j x F b n R y e S B U e X B l P S J G a W x s Q 2 9 s d W 1 u T m F t Z X M i I F Z h b H V l P S J z W y Z x d W 9 0 O 1 J l b n Q g Q 2 9 u d H J h Y 3 R z J n F 1 b 3 Q 7 L C Z x d W 9 0 O 2 Z E Y X R l J n F 1 b 3 Q 7 L C Z x d W 9 0 O 0 1 v b n R o b H k g Q W 1 v d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d H J h Y 3 R z L 0 F 1 d G 9 S Z W 1 v d m V k Q 2 9 s d W 1 u c z E u e 1 J l b n Q g Q 2 9 u d H J h Y 3 R z L D B 9 J n F 1 b 3 Q 7 L C Z x d W 9 0 O 1 N l Y 3 R p b 2 4 x L 0 N v b n R y Y W N 0 c y 9 B d X R v U m V t b 3 Z l Z E N v b H V t b n M x L n t m R G F 0 Z S w x f S Z x d W 9 0 O y w m c X V v d D t T Z W N 0 a W 9 u M S 9 D b 2 5 0 c m F j d H M v Q X V 0 b 1 J l b W 9 2 Z W R D b 2 x 1 b W 5 z M S 5 7 T W 9 u d G h s e S B B b W 9 1 b n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2 9 u d H J h Y 3 R z L 0 F 1 d G 9 S Z W 1 v d m V k Q 2 9 s d W 1 u c z E u e 1 J l b n Q g Q 2 9 u d H J h Y 3 R z L D B 9 J n F 1 b 3 Q 7 L C Z x d W 9 0 O 1 N l Y 3 R p b 2 4 x L 0 N v b n R y Y W N 0 c y 9 B d X R v U m V t b 3 Z l Z E N v b H V t b n M x L n t m R G F 0 Z S w x f S Z x d W 9 0 O y w m c X V v d D t T Z W N 0 a W 9 u M S 9 D b 2 5 0 c m F j d H M v Q X V 0 b 1 J l b W 9 2 Z W R D b 2 x 1 b W 5 z M S 5 7 T W 9 u d G h s e S B B b W 9 1 b n Q s M n 0 m c X V v d D t d L C Z x d W 9 0 O 1 J l b G F 0 a W 9 u c 2 h p c E l u Z m 8 m c X V v d D s 6 W 1 1 9 I i A v P j x F b n R y e S B U e X B l P S J G a W x s V G F y Z 2 V 0 I i B W Y W x 1 Z T 0 i c 0 N v b n R y Y W N 0 c 1 8 y I i A v P j x F b n R y e S B U e X B l P S J R d W V y e U l E I i B W Y W x 1 Z T 0 i c z c x Z m R m N j A x L T E 1 M D U t N D g 5 O S 1 h N z N i L T I z Z W M z Y m U 5 Z W U 0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N v b n R y Y W N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c m F j d H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U 3 R h c n Q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l n Y X R p b 2 4 i I C 8 + P E V u d H J 5 I F R 5 c G U 9 I l J l c 3 V s d F R 5 c G U i I F Z h b H V l P S J z R G F 0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D Y t M D l U M T M 6 N D c 6 M D Q u N z U 1 M D I x M F o i I C 8 + P E V u d H J 5 I F R 5 c G U 9 I k Z p b G x T d G F 0 d X M i I F Z h b H V l P S J z Q 2 9 t c G x l d G U i I C 8 + P E V u d H J 5 I F R 5 c G U 9 I l F 1 Z X J 5 R 3 J v d X B J R C I g V m F s d W U 9 I n M 5 N D F i N 2 I w Y i 1 m Y j A w L T R k N G M t O D A y M C 0 0 Y j U 0 N G Q y M 2 Y 1 Z D g i I C 8 + P C 9 T d G F i b G V F b n R y a W V z P j w v S X R l b T 4 8 S X R l b T 4 8 S X R l b U x v Y 2 F 0 a W 9 u P j x J d G V t V H l w Z T 5 G b 3 J t d W x h P C 9 J d G V t V H l w Z T 4 8 S X R l b V B h d G g + U 2 V j d G l v b j E v c E V u Z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C d W Z m Z X J O Z X h 0 U m V m c m V z a C I g V m F s d W U 9 I m w w I i A v P j x F b n R y e S B U e X B l P S J S Z X N 1 b H R U e X B l I i B W Y W x 1 Z T 0 i c 0 R h d G U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R d W V y e U d y b 3 V w S U Q i I F Z h b H V l P S J z O T Q x Y j d i M G I t Z m I w M C 0 0 Z D R j L T g w M j A t N G I 1 N D R k M j N m N W Q 4 I i A v P j x F b n R y e S B U e X B l P S J G a W x s T G F z d F V w Z G F 0 Z W Q i I F Z h b H V l P S J k M j A y M S 0 w N y 0 x O F Q x N j o 1 M j o x M C 4 1 O D c 1 M j c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Z X J p b 2 Q 8 L 0 l 0 Z W 1 Q Y X R o P j w v S X R l b U x v Y 2 F 0 a W 9 u P j x T d G F i b G V F b n R y a W V z P j x F b n R y e S B U e X B l P S J J c 1 B y a X Z h d G U i I F Z h b H V l P S J s M C I g L z 4 8 R W 5 0 c n k g V H l w Z T 0 i U X V l c n l H c m 9 1 c E l E I i B W Y W x 1 Z T 0 i c z k 0 M W I 3 Y j B i L W Z i M D A t N G Q 0 Y y 0 4 M D I w L T R i N T Q 0 Z D I z Z j V k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y 0 x O F Q x N j o 1 M j o x M C 4 2 N T A w N D k 5 W i I g L z 4 8 R W 5 0 c n k g V H l w Z T 0 i R m l s b E N v b H V t b l R 5 c G V z I i B W Y W x 1 Z T 0 i c 0 N R T T 0 i I C 8 + P E V u d H J 5 I F R 5 c G U 9 I k Z p b G x D b 2 x 1 b W 5 O Y W 1 l c y I g V m F s d W U 9 I n N b J n F 1 b 3 Q 7 Z k R h d G U m c X V v d D s s J n F 1 b 3 Q 7 Z k R h e S Z x d W 9 0 O 1 0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V y a W 9 k L 0 N o Y W 5 n Z W Q g V H l w Z S 5 7 Z k R h d G U s M H 0 m c X V v d D s s J n F 1 b 3 Q 7 U 2 V j d G l v b j E v U G V y a W 9 k L 0 N o Y W 5 n Z W Q g V H l w Z S 5 7 Z k R h e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Z X J p b 2 Q v Q 2 h h b m d l Z C B U e X B l L n t m R G F 0 Z S w w f S Z x d W 9 0 O y w m c X V v d D t T Z W N 0 a W 9 u M S 9 Q Z X J p b 2 Q v Q 2 h h b m d l Z C B U e X B l L n t m R G F 5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Z X J p b 2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a W 9 k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Z X J p b 2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a W 9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5 Q Z X J p b 2 Q 8 L 0 l 0 Z W 1 Q Y X R o P j w v S X R l b U x v Y 2 F 0 a W 9 u P j x T d G F i b G V F b n R y a W V z P j x F b n R y e S B U e X B l P S J R d W V y e U d y b 3 V w S U Q i I F Z h b H V l P S J z O T Q x Y j d i M G I t Z m I w M C 0 0 Z D R j L T g w M j A t N G I 1 N D R k M j N m N W Q 4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x L T A 3 L T E 4 V D E 2 O j U y O j E w L j c y N T E 5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2 Z u U G V y a W 9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n R y Y W N 0 c y 9 J b n Z v a 2 V k J T I w Q 3 V z d G 9 t J T I w R n V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c m F j d H M v R X h w Y W 5 k Z W Q l M j B N b 2 5 0 a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c m F j d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H J h Y 3 R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H J h Y 3 R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0 c m F j d H M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d H J h Y 3 R z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v G D / V k X B E W 7 K n F 1 g I H h r A A A A A A C A A A A A A A Q Z g A A A A E A A C A A A A D h h w E s C O H Y Q 4 G G R N y / X 2 6 r g l 5 T b 4 v 0 S j V a + n 6 H Q B A f I A A A A A A O g A A A A A I A A C A A A A C m N q 4 G n s J P 0 H R j b S I A Q m j R I s y h b a M L S t j 4 Q W Y m b e E L G V A A A A C G 7 s v 6 i O Z C Q U u m G h z w d h M S v B q i f / y 5 z Z V M N 9 G N n C 5 0 m y A m e V k t a 5 0 K 2 T f I t w h e E l 1 H A J D q q 3 / B w 7 Q x W K U i d t x B B b v 4 F + A u v w T Y + l g m j c r b N U A A A A B Y x u m h j U i v 6 g X S H s + t 7 v n k 9 n X U Y 8 9 B c Q k s 3 6 B Z 3 P M 5 W / 1 l r N V e v N e a E t 6 z a E y J N z s p W c 3 h S 9 s e H Y t c q H z 3 F h + A < / D a t a M a s h u p > 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E18B351-91F3-4867-8E3D-C1129C002F8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6587673-CBF9-4A51-89DF-F931186766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Contract</vt:lpstr>
      <vt:lpstr>Query1</vt:lpstr>
      <vt:lpstr>Data</vt:lpstr>
      <vt:lpstr>Report</vt:lpstr>
    </vt:vector>
  </TitlesOfParts>
  <Company>ExcelFort.Com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Amount into Months - Power Query</dc:title>
  <dc:subject>Excel - Power Query</dc:subject>
  <dc:creator>Mohammed Fowmy</dc:creator>
  <cp:lastModifiedBy>Mohammed Fowmy</cp:lastModifiedBy>
  <dcterms:created xsi:type="dcterms:W3CDTF">2020-06-08T20:05:14Z</dcterms:created>
  <dcterms:modified xsi:type="dcterms:W3CDTF">2021-07-18T17:23:35Z</dcterms:modified>
</cp:coreProperties>
</file>